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385" windowHeight="838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36" i="1"/>
  <c r="G35"/>
  <c r="G34"/>
  <c r="G33"/>
  <c r="G32"/>
  <c r="G23"/>
</calcChain>
</file>

<file path=xl/sharedStrings.xml><?xml version="1.0" encoding="utf-8"?>
<sst xmlns="http://schemas.openxmlformats.org/spreadsheetml/2006/main" count="113" uniqueCount="75">
  <si>
    <t>南伟码头消防管抢修更换清单报价</t>
  </si>
  <si>
    <t>序号</t>
  </si>
  <si>
    <t>工程名称</t>
  </si>
  <si>
    <t>单位</t>
  </si>
  <si>
    <t>数量</t>
  </si>
  <si>
    <t>单位价值</t>
  </si>
  <si>
    <t>总价值</t>
  </si>
  <si>
    <t>主材/设备</t>
  </si>
  <si>
    <t>基价(元)</t>
  </si>
  <si>
    <t>合计(元)</t>
  </si>
  <si>
    <t>单价</t>
  </si>
  <si>
    <t/>
  </si>
  <si>
    <t>一、室外给水系统</t>
  </si>
  <si>
    <t>1</t>
  </si>
  <si>
    <t>m</t>
  </si>
  <si>
    <t>片</t>
  </si>
  <si>
    <t>镀锌管管件 90°弯头</t>
  </si>
  <si>
    <t>个</t>
  </si>
  <si>
    <t>2</t>
  </si>
  <si>
    <t>3</t>
  </si>
  <si>
    <t>4</t>
  </si>
  <si>
    <t>闸阀 公称直径(mm以内)50</t>
  </si>
  <si>
    <t xml:space="preserve">闸阀 DN50 </t>
  </si>
  <si>
    <t>5</t>
  </si>
  <si>
    <t>m2</t>
  </si>
  <si>
    <t>防锈漆</t>
  </si>
  <si>
    <t>kg</t>
  </si>
  <si>
    <t>6</t>
  </si>
  <si>
    <t>大红油漆</t>
  </si>
  <si>
    <t>7</t>
  </si>
  <si>
    <t>管道支架制作安装 一般管架</t>
  </si>
  <si>
    <t>型钢 综合</t>
  </si>
  <si>
    <t>[合计]</t>
  </si>
  <si>
    <t>二、土建项目</t>
  </si>
  <si>
    <t>11</t>
  </si>
  <si>
    <t>机械挖基杭、沟槽土方 四类土</t>
  </si>
  <si>
    <t>m3</t>
  </si>
  <si>
    <t>12</t>
  </si>
  <si>
    <t>人工装自卸汽车运卸土、石方 石方 运距5km</t>
  </si>
  <si>
    <t>13</t>
  </si>
  <si>
    <t>原土回填 人工夯实</t>
  </si>
  <si>
    <t>14</t>
  </si>
  <si>
    <t>30cm石粉回填 松填</t>
  </si>
  <si>
    <t>15</t>
  </si>
  <si>
    <t>堆场地面拆高强混凝土联锁方块砖</t>
  </si>
  <si>
    <t>16</t>
  </si>
  <si>
    <t>回填3cm厚中、粗砂垫层</t>
  </si>
  <si>
    <t>17</t>
  </si>
  <si>
    <t>堆场地面铺设高强混凝土联锁方块砖</t>
  </si>
  <si>
    <t>A</t>
  </si>
  <si>
    <t>以上分部分项合计</t>
  </si>
  <si>
    <t>项</t>
  </si>
  <si>
    <t>B</t>
  </si>
  <si>
    <t>其它规费  10%</t>
  </si>
  <si>
    <t>（A）*10%</t>
  </si>
  <si>
    <t>C</t>
  </si>
  <si>
    <t>税金  9%</t>
  </si>
  <si>
    <t>（A+B）*9%</t>
  </si>
  <si>
    <t>D</t>
  </si>
  <si>
    <t>共计</t>
  </si>
  <si>
    <t>A+B+C</t>
  </si>
  <si>
    <t>总价：</t>
  </si>
  <si>
    <t>工期：</t>
  </si>
  <si>
    <t>报价单位：                                    (盖章)</t>
  </si>
  <si>
    <t>日期：</t>
  </si>
  <si>
    <t>低压管道 镀锌钢管 DN200</t>
    <phoneticPr fontId="5" type="noConversion"/>
  </si>
  <si>
    <t>镀锌钢管 DN200</t>
    <phoneticPr fontId="5" type="noConversion"/>
  </si>
  <si>
    <t>法兰 1.6MPa DN200</t>
    <phoneticPr fontId="5" type="noConversion"/>
  </si>
  <si>
    <t>镀锌管管件 等径三通 DN200</t>
    <phoneticPr fontId="5" type="noConversion"/>
  </si>
  <si>
    <t>止回阀 公称直径(mm以内)200</t>
    <phoneticPr fontId="5" type="noConversion"/>
  </si>
  <si>
    <t>止回阀  DN200</t>
    <phoneticPr fontId="5" type="noConversion"/>
  </si>
  <si>
    <t>闸阀 公称直径(mm以内)200</t>
    <phoneticPr fontId="5" type="noConversion"/>
  </si>
  <si>
    <t>闸阀 DN200</t>
    <phoneticPr fontId="5" type="noConversion"/>
  </si>
  <si>
    <t>管道刷油 一遍</t>
    <phoneticPr fontId="5" type="noConversion"/>
  </si>
  <si>
    <t>管道刷油  二遍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</si>
</sst>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Arial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6">
    <xf numFmtId="0" fontId="0" fillId="0" borderId="0" xfId="0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right" vertical="center"/>
    </xf>
    <xf numFmtId="0" fontId="3" fillId="0" borderId="1" xfId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tabSelected="1" workbookViewId="0">
      <selection activeCell="B2" sqref="B2:B4"/>
    </sheetView>
  </sheetViews>
  <sheetFormatPr defaultColWidth="9" defaultRowHeight="13.5"/>
  <cols>
    <col min="2" max="2" width="28.75" customWidth="1"/>
    <col min="7" max="7" width="10.125"/>
  </cols>
  <sheetData>
    <row r="1" spans="1:7" ht="33" customHeight="1">
      <c r="A1" s="15" t="s">
        <v>0</v>
      </c>
      <c r="B1" s="15"/>
      <c r="C1" s="15"/>
      <c r="D1" s="15"/>
      <c r="E1" s="15"/>
      <c r="F1" s="15"/>
      <c r="G1" s="15"/>
    </row>
    <row r="2" spans="1:7" ht="15" customHeight="1">
      <c r="A2" s="12" t="s">
        <v>1</v>
      </c>
      <c r="B2" s="12" t="s">
        <v>2</v>
      </c>
      <c r="C2" s="12" t="s">
        <v>3</v>
      </c>
      <c r="D2" s="13" t="s">
        <v>4</v>
      </c>
      <c r="E2" s="14" t="s">
        <v>5</v>
      </c>
      <c r="F2" s="14"/>
      <c r="G2" s="2" t="s">
        <v>6</v>
      </c>
    </row>
    <row r="3" spans="1:7" ht="15" customHeight="1">
      <c r="A3" s="12"/>
      <c r="B3" s="12"/>
      <c r="C3" s="12"/>
      <c r="D3" s="13"/>
      <c r="E3" s="2" t="s">
        <v>7</v>
      </c>
      <c r="F3" s="14" t="s">
        <v>8</v>
      </c>
      <c r="G3" s="14" t="s">
        <v>9</v>
      </c>
    </row>
    <row r="4" spans="1:7" ht="15" customHeight="1">
      <c r="A4" s="12"/>
      <c r="B4" s="12"/>
      <c r="C4" s="12"/>
      <c r="D4" s="13"/>
      <c r="E4" s="2" t="s">
        <v>10</v>
      </c>
      <c r="F4" s="14"/>
      <c r="G4" s="14"/>
    </row>
    <row r="5" spans="1:7" ht="15" customHeight="1">
      <c r="A5" s="1" t="s">
        <v>11</v>
      </c>
      <c r="B5" s="3" t="s">
        <v>12</v>
      </c>
      <c r="C5" s="3" t="s">
        <v>11</v>
      </c>
      <c r="D5" s="4"/>
      <c r="E5" s="5"/>
      <c r="F5" s="5"/>
      <c r="G5" s="5"/>
    </row>
    <row r="6" spans="1:7" ht="15" customHeight="1">
      <c r="A6" s="1" t="s">
        <v>13</v>
      </c>
      <c r="B6" s="3" t="s">
        <v>65</v>
      </c>
      <c r="C6" s="3" t="s">
        <v>14</v>
      </c>
      <c r="D6" s="4"/>
      <c r="E6" s="5"/>
      <c r="F6" s="5"/>
      <c r="G6" s="5"/>
    </row>
    <row r="7" spans="1:7" ht="15" customHeight="1">
      <c r="A7" s="1" t="s">
        <v>11</v>
      </c>
      <c r="B7" s="3" t="s">
        <v>66</v>
      </c>
      <c r="C7" s="3" t="s">
        <v>14</v>
      </c>
      <c r="D7" s="6"/>
      <c r="E7" s="5"/>
      <c r="F7" s="5"/>
      <c r="G7" s="5"/>
    </row>
    <row r="8" spans="1:7" ht="15" customHeight="1">
      <c r="A8" s="1" t="s">
        <v>11</v>
      </c>
      <c r="B8" s="3" t="s">
        <v>67</v>
      </c>
      <c r="C8" s="3" t="s">
        <v>15</v>
      </c>
      <c r="D8" s="4"/>
      <c r="E8" s="5"/>
      <c r="F8" s="5"/>
      <c r="G8" s="5"/>
    </row>
    <row r="9" spans="1:7" ht="15" customHeight="1">
      <c r="A9" s="1" t="s">
        <v>11</v>
      </c>
      <c r="B9" s="3" t="s">
        <v>16</v>
      </c>
      <c r="C9" s="3" t="s">
        <v>17</v>
      </c>
      <c r="D9" s="4"/>
      <c r="E9" s="5"/>
      <c r="F9" s="5"/>
      <c r="G9" s="5"/>
    </row>
    <row r="10" spans="1:7" ht="15" customHeight="1">
      <c r="A10" s="1" t="s">
        <v>11</v>
      </c>
      <c r="B10" s="3" t="s">
        <v>68</v>
      </c>
      <c r="C10" s="3" t="s">
        <v>17</v>
      </c>
      <c r="D10" s="4"/>
      <c r="E10" s="5"/>
      <c r="F10" s="5"/>
      <c r="G10" s="5"/>
    </row>
    <row r="11" spans="1:7" ht="15" customHeight="1">
      <c r="A11" s="1" t="s">
        <v>18</v>
      </c>
      <c r="B11" s="3" t="s">
        <v>69</v>
      </c>
      <c r="C11" s="3" t="s">
        <v>17</v>
      </c>
      <c r="D11" s="4"/>
      <c r="E11" s="5"/>
      <c r="F11" s="5"/>
      <c r="G11" s="5"/>
    </row>
    <row r="12" spans="1:7" ht="15" customHeight="1">
      <c r="A12" s="1" t="s">
        <v>11</v>
      </c>
      <c r="B12" s="3" t="s">
        <v>70</v>
      </c>
      <c r="C12" s="3" t="s">
        <v>17</v>
      </c>
      <c r="D12" s="4"/>
      <c r="E12" s="5"/>
      <c r="F12" s="5"/>
      <c r="G12" s="5"/>
    </row>
    <row r="13" spans="1:7" ht="15" customHeight="1">
      <c r="A13" s="1" t="s">
        <v>19</v>
      </c>
      <c r="B13" s="3" t="s">
        <v>71</v>
      </c>
      <c r="C13" s="3" t="s">
        <v>17</v>
      </c>
      <c r="D13" s="4"/>
      <c r="E13" s="5"/>
      <c r="F13" s="5"/>
      <c r="G13" s="5"/>
    </row>
    <row r="14" spans="1:7" ht="15" customHeight="1">
      <c r="A14" s="1" t="s">
        <v>11</v>
      </c>
      <c r="B14" s="3" t="s">
        <v>72</v>
      </c>
      <c r="C14" s="3" t="s">
        <v>17</v>
      </c>
      <c r="D14" s="4"/>
      <c r="E14" s="5"/>
      <c r="F14" s="5"/>
      <c r="G14" s="5"/>
    </row>
    <row r="15" spans="1:7" ht="15" customHeight="1">
      <c r="A15" s="1" t="s">
        <v>20</v>
      </c>
      <c r="B15" s="3" t="s">
        <v>21</v>
      </c>
      <c r="C15" s="3" t="s">
        <v>17</v>
      </c>
      <c r="D15" s="4"/>
      <c r="E15" s="5"/>
      <c r="F15" s="5"/>
      <c r="G15" s="5"/>
    </row>
    <row r="16" spans="1:7" ht="15" customHeight="1">
      <c r="A16" s="1" t="s">
        <v>11</v>
      </c>
      <c r="B16" s="3" t="s">
        <v>22</v>
      </c>
      <c r="C16" s="3" t="s">
        <v>17</v>
      </c>
      <c r="D16" s="4"/>
      <c r="E16" s="5"/>
      <c r="F16" s="5"/>
      <c r="G16" s="5"/>
    </row>
    <row r="17" spans="1:7" ht="15" customHeight="1">
      <c r="A17" s="1" t="s">
        <v>23</v>
      </c>
      <c r="B17" s="3" t="s">
        <v>73</v>
      </c>
      <c r="C17" s="3" t="s">
        <v>24</v>
      </c>
      <c r="D17" s="4"/>
      <c r="E17" s="5"/>
      <c r="F17" s="5"/>
      <c r="G17" s="5"/>
    </row>
    <row r="18" spans="1:7" ht="15" customHeight="1">
      <c r="A18" s="1" t="s">
        <v>11</v>
      </c>
      <c r="B18" s="3" t="s">
        <v>25</v>
      </c>
      <c r="C18" s="3" t="s">
        <v>26</v>
      </c>
      <c r="D18" s="6"/>
      <c r="E18" s="5"/>
      <c r="F18" s="5"/>
      <c r="G18" s="5"/>
    </row>
    <row r="19" spans="1:7" ht="15" customHeight="1">
      <c r="A19" s="1" t="s">
        <v>27</v>
      </c>
      <c r="B19" s="3" t="s">
        <v>74</v>
      </c>
      <c r="C19" s="3" t="s">
        <v>24</v>
      </c>
      <c r="D19" s="4"/>
      <c r="E19" s="5"/>
      <c r="F19" s="5"/>
      <c r="G19" s="5"/>
    </row>
    <row r="20" spans="1:7" ht="15" customHeight="1">
      <c r="A20" s="1" t="s">
        <v>11</v>
      </c>
      <c r="B20" s="3" t="s">
        <v>28</v>
      </c>
      <c r="C20" s="3" t="s">
        <v>26</v>
      </c>
      <c r="D20" s="4"/>
      <c r="E20" s="5"/>
      <c r="F20" s="5"/>
      <c r="G20" s="5"/>
    </row>
    <row r="21" spans="1:7" ht="15" customHeight="1">
      <c r="A21" s="1" t="s">
        <v>29</v>
      </c>
      <c r="B21" s="3" t="s">
        <v>30</v>
      </c>
      <c r="C21" s="3" t="s">
        <v>26</v>
      </c>
      <c r="D21" s="4"/>
      <c r="E21" s="5"/>
      <c r="F21" s="5"/>
      <c r="G21" s="5"/>
    </row>
    <row r="22" spans="1:7" ht="15" customHeight="1">
      <c r="A22" s="1" t="s">
        <v>11</v>
      </c>
      <c r="B22" s="3" t="s">
        <v>31</v>
      </c>
      <c r="C22" s="3" t="s">
        <v>26</v>
      </c>
      <c r="D22" s="4"/>
      <c r="E22" s="5"/>
      <c r="F22" s="5"/>
      <c r="G22" s="5"/>
    </row>
    <row r="23" spans="1:7" ht="15" customHeight="1">
      <c r="A23" s="1" t="s">
        <v>11</v>
      </c>
      <c r="B23" s="3" t="s">
        <v>32</v>
      </c>
      <c r="C23" s="3" t="s">
        <v>11</v>
      </c>
      <c r="D23" s="4"/>
      <c r="E23" s="5"/>
      <c r="F23" s="5"/>
      <c r="G23" s="5">
        <f>SUM(G6:G22)</f>
        <v>0</v>
      </c>
    </row>
    <row r="24" spans="1:7" ht="15" customHeight="1">
      <c r="A24" s="1" t="s">
        <v>11</v>
      </c>
      <c r="B24" s="3" t="s">
        <v>33</v>
      </c>
      <c r="C24" s="3" t="s">
        <v>11</v>
      </c>
      <c r="D24" s="4"/>
      <c r="E24" s="5"/>
      <c r="F24" s="5"/>
      <c r="G24" s="5"/>
    </row>
    <row r="25" spans="1:7" ht="15" customHeight="1">
      <c r="A25" s="1" t="s">
        <v>34</v>
      </c>
      <c r="B25" s="3" t="s">
        <v>35</v>
      </c>
      <c r="C25" s="3" t="s">
        <v>36</v>
      </c>
      <c r="D25" s="4"/>
      <c r="E25" s="5"/>
      <c r="F25" s="5"/>
      <c r="G25" s="5"/>
    </row>
    <row r="26" spans="1:7" ht="15" customHeight="1">
      <c r="A26" s="1" t="s">
        <v>37</v>
      </c>
      <c r="B26" s="3" t="s">
        <v>38</v>
      </c>
      <c r="C26" s="3" t="s">
        <v>36</v>
      </c>
      <c r="D26" s="4"/>
      <c r="E26" s="5"/>
      <c r="F26" s="5"/>
      <c r="G26" s="5"/>
    </row>
    <row r="27" spans="1:7" ht="15" customHeight="1">
      <c r="A27" s="1" t="s">
        <v>39</v>
      </c>
      <c r="B27" s="3" t="s">
        <v>40</v>
      </c>
      <c r="C27" s="3" t="s">
        <v>24</v>
      </c>
      <c r="D27" s="4"/>
      <c r="E27" s="5"/>
      <c r="F27" s="5"/>
      <c r="G27" s="5"/>
    </row>
    <row r="28" spans="1:7" ht="15" customHeight="1">
      <c r="A28" s="1" t="s">
        <v>41</v>
      </c>
      <c r="B28" s="3" t="s">
        <v>42</v>
      </c>
      <c r="C28" s="3" t="s">
        <v>36</v>
      </c>
      <c r="D28" s="4"/>
      <c r="E28" s="5"/>
      <c r="F28" s="5"/>
      <c r="G28" s="5"/>
    </row>
    <row r="29" spans="1:7" ht="15" customHeight="1">
      <c r="A29" s="1" t="s">
        <v>43</v>
      </c>
      <c r="B29" s="3" t="s">
        <v>44</v>
      </c>
      <c r="C29" s="3" t="s">
        <v>24</v>
      </c>
      <c r="D29" s="4"/>
      <c r="E29" s="5"/>
      <c r="F29" s="5"/>
      <c r="G29" s="5"/>
    </row>
    <row r="30" spans="1:7" ht="15" customHeight="1">
      <c r="A30" s="1" t="s">
        <v>45</v>
      </c>
      <c r="B30" s="3" t="s">
        <v>46</v>
      </c>
      <c r="C30" s="3" t="s">
        <v>36</v>
      </c>
      <c r="D30" s="4"/>
      <c r="E30" s="5"/>
      <c r="F30" s="5"/>
      <c r="G30" s="5"/>
    </row>
    <row r="31" spans="1:7" ht="15" customHeight="1">
      <c r="A31" s="1" t="s">
        <v>47</v>
      </c>
      <c r="B31" s="3" t="s">
        <v>48</v>
      </c>
      <c r="C31" s="3" t="s">
        <v>24</v>
      </c>
      <c r="D31" s="4"/>
      <c r="E31" s="5"/>
      <c r="F31" s="5"/>
      <c r="G31" s="5"/>
    </row>
    <row r="32" spans="1:7" ht="15" customHeight="1">
      <c r="A32" s="1" t="s">
        <v>11</v>
      </c>
      <c r="B32" s="3" t="s">
        <v>32</v>
      </c>
      <c r="C32" s="3" t="s">
        <v>11</v>
      </c>
      <c r="D32" s="4"/>
      <c r="E32" s="5"/>
      <c r="F32" s="5"/>
      <c r="G32" s="5">
        <f>SUM(G25:G31)</f>
        <v>0</v>
      </c>
    </row>
    <row r="33" spans="1:7" ht="15" customHeight="1">
      <c r="A33" s="7" t="s">
        <v>49</v>
      </c>
      <c r="B33" s="7" t="s">
        <v>50</v>
      </c>
      <c r="C33" s="7"/>
      <c r="D33" s="7" t="s">
        <v>51</v>
      </c>
      <c r="E33" s="7">
        <v>1</v>
      </c>
      <c r="F33" s="8"/>
      <c r="G33" s="5">
        <f>G23+G32</f>
        <v>0</v>
      </c>
    </row>
    <row r="34" spans="1:7" ht="15" customHeight="1">
      <c r="A34" s="7" t="s">
        <v>52</v>
      </c>
      <c r="B34" s="9" t="s">
        <v>53</v>
      </c>
      <c r="C34" s="9" t="s">
        <v>54</v>
      </c>
      <c r="D34" s="9" t="s">
        <v>51</v>
      </c>
      <c r="E34" s="9">
        <v>1</v>
      </c>
      <c r="F34" s="8"/>
      <c r="G34" s="8">
        <f>G33*10%</f>
        <v>0</v>
      </c>
    </row>
    <row r="35" spans="1:7" ht="23.1" customHeight="1">
      <c r="A35" s="7" t="s">
        <v>55</v>
      </c>
      <c r="B35" s="9" t="s">
        <v>56</v>
      </c>
      <c r="C35" s="9" t="s">
        <v>57</v>
      </c>
      <c r="D35" s="9" t="s">
        <v>51</v>
      </c>
      <c r="E35" s="9">
        <v>1</v>
      </c>
      <c r="F35" s="8"/>
      <c r="G35" s="8">
        <f>(G33+G34)*9%</f>
        <v>0</v>
      </c>
    </row>
    <row r="36" spans="1:7" ht="15" customHeight="1">
      <c r="A36" s="7" t="s">
        <v>58</v>
      </c>
      <c r="B36" s="9" t="s">
        <v>59</v>
      </c>
      <c r="C36" s="9" t="s">
        <v>60</v>
      </c>
      <c r="D36" s="9"/>
      <c r="E36" s="9"/>
      <c r="F36" s="8"/>
      <c r="G36" s="8">
        <f>G33+G34+G35</f>
        <v>0</v>
      </c>
    </row>
    <row r="37" spans="1:7" ht="15" customHeight="1">
      <c r="A37" s="10" t="s">
        <v>61</v>
      </c>
      <c r="B37" s="11"/>
      <c r="C37" s="10"/>
      <c r="D37" s="10"/>
      <c r="E37" s="10"/>
      <c r="F37" s="10"/>
      <c r="G37" s="10"/>
    </row>
    <row r="38" spans="1:7" ht="15" customHeight="1">
      <c r="A38" s="10" t="s">
        <v>62</v>
      </c>
      <c r="B38" s="11"/>
      <c r="C38" s="10"/>
      <c r="D38" s="10"/>
      <c r="E38" s="10"/>
      <c r="F38" s="10"/>
      <c r="G38" s="10"/>
    </row>
    <row r="39" spans="1:7" ht="15" customHeight="1">
      <c r="A39" s="10" t="s">
        <v>63</v>
      </c>
      <c r="B39" s="11"/>
      <c r="C39" s="10"/>
      <c r="D39" s="10"/>
      <c r="E39" s="10"/>
      <c r="F39" s="10"/>
      <c r="G39" s="10"/>
    </row>
    <row r="40" spans="1:7" ht="15" customHeight="1">
      <c r="A40" s="10" t="s">
        <v>64</v>
      </c>
      <c r="B40" s="11"/>
      <c r="C40" s="10"/>
      <c r="D40" s="10"/>
      <c r="E40" s="10"/>
      <c r="F40" s="10"/>
      <c r="G40" s="10"/>
    </row>
  </sheetData>
  <mergeCells count="12">
    <mergeCell ref="A1:G1"/>
    <mergeCell ref="E2:F2"/>
    <mergeCell ref="A37:G37"/>
    <mergeCell ref="A38:G38"/>
    <mergeCell ref="A39:G39"/>
    <mergeCell ref="A40:G40"/>
    <mergeCell ref="A2:A4"/>
    <mergeCell ref="B2:B4"/>
    <mergeCell ref="C2:C4"/>
    <mergeCell ref="D2:D4"/>
    <mergeCell ref="F3:F4"/>
    <mergeCell ref="G3:G4"/>
  </mergeCells>
  <phoneticPr fontId="5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ho</cp:lastModifiedBy>
  <cp:lastPrinted>2020-10-21T07:45:38Z</cp:lastPrinted>
  <dcterms:created xsi:type="dcterms:W3CDTF">2020-10-15T04:09:00Z</dcterms:created>
  <dcterms:modified xsi:type="dcterms:W3CDTF">2020-10-21T08:14:05Z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